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5875" windowHeight="12090"/>
  </bookViews>
  <sheets>
    <sheet name="Исполнение по Рз Прз за 2022 г" sheetId="3" r:id="rId1"/>
  </sheets>
  <definedNames>
    <definedName name="_xlnm.Print_Titles" localSheetId="0">'Исполнение по Рз Прз за 2022 г'!$8:$9</definedName>
  </definedNames>
  <calcPr calcId="162913" iterate="1"/>
</workbook>
</file>

<file path=xl/calcChain.xml><?xml version="1.0" encoding="utf-8"?>
<calcChain xmlns="http://schemas.openxmlformats.org/spreadsheetml/2006/main">
  <c r="D20" i="3" l="1"/>
  <c r="D25" i="3"/>
  <c r="D18" i="3"/>
  <c r="D10" i="3"/>
  <c r="D63" i="3" l="1"/>
  <c r="D61" i="3"/>
  <c r="D57" i="3"/>
  <c r="D52" i="3"/>
  <c r="D50" i="3"/>
  <c r="D47" i="3"/>
  <c r="D40" i="3"/>
  <c r="D38" i="3"/>
  <c r="D33" i="3"/>
  <c r="D65" i="3" l="1"/>
</calcChain>
</file>

<file path=xl/sharedStrings.xml><?xml version="1.0" encoding="utf-8"?>
<sst xmlns="http://schemas.openxmlformats.org/spreadsheetml/2006/main" count="66" uniqueCount="66">
  <si>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</si>
  <si>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</si>
  <si>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</si>
  <si>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</si>
  <si>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</si>
  <si>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</si>
  <si>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</si>
  <si>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</si>
  <si>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</si>
  <si>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</si>
  <si>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</si>
  <si>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</si>
  <si>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</si>
  <si>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</si>
  <si>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</si>
  <si>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</si>
  <si>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</si>
  <si>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</si>
  <si>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ОБРАЗОВАНИЕ</t>
  </si>
  <si>
    <t>Другие вопросы в области национальной экономики</t>
  </si>
  <si>
    <t>Общеэкономические вопросы</t>
  </si>
  <si>
    <t>НАЦИОНАЛЬНАЯ ЭКОНОМИКА</t>
  </si>
  <si>
    <t>Охрана семьи и детства</t>
  </si>
  <si>
    <t>Общее образование</t>
  </si>
  <si>
    <t>Дошкольное 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</si>
  <si>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</si>
  <si>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</si>
  <si>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</si>
  <si>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</si>
  <si>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</si>
  <si>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</si>
  <si>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</si>
  <si>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Дорожное хозяйство (дорожные фонды)</t>
  </si>
  <si>
    <t>Транспорт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</si>
  <si>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</si>
  <si>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</si>
  <si>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Гражданская оборона</t>
  </si>
  <si>
    <t>НАЦИОНАЛЬНАЯ БЕЗОПАСНОСТЬ И ПРАВООХРАНИТЕЛЬНАЯ ДЕЯТЕЛЬНОСТЬ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</si>
  <si>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</si>
  <si>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</si>
  <si>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</si>
  <si>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</si>
  <si>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Пенсионное обеспечение</t>
  </si>
  <si>
    <t>Профессиональная подготовка, переподготовка и повышение квалификации</t>
  </si>
  <si>
    <t>Лесное хозяйство</t>
  </si>
  <si>
    <t>Органы юстиции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</si>
  <si>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</si>
  <si>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</si>
  <si>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</si>
  <si>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Наименование показателя</t>
  </si>
  <si>
    <t>по разделам и подразделам классификации расходов бюджетов</t>
  </si>
  <si>
    <t>Раздел</t>
  </si>
  <si>
    <t>Подраздел</t>
  </si>
  <si>
    <t>Исполнение</t>
  </si>
  <si>
    <t>Судебная система</t>
  </si>
  <si>
    <t>Резервные фонды</t>
  </si>
  <si>
    <t>Приложение 3</t>
  </si>
  <si>
    <t>к  решению Думы города Нижневартовска</t>
  </si>
  <si>
    <t>от_________ 20__ №___</t>
  </si>
  <si>
    <t>Расходы бюджета города Нижневартовска за 2022  год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</si>
  <si>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</si>
  <si>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ОБОРОНА</t>
  </si>
  <si>
    <t>Мобилизация и вневойсковая подготовка</t>
  </si>
  <si>
    <t>Связь и информатика</t>
  </si>
  <si>
    <t>тыс. рублей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</si>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</sst>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0"/>
    <numFmt numFmtId="166" formatCode="00;;"/>
  </numFmts>
  <fonts count="7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protection hidden="1"/>
    </xf>
    <xf numFmtId="164" fontId="4" fillId="2" borderId="1" xfId="0" applyNumberFormat="1" applyFont="1" applyFill="1" applyBorder="1" applyAlignment="1" applyProtection="1">
      <protection hidden="1"/>
    </xf>
    <xf numFmtId="0" fontId="3" fillId="0" borderId="0" xfId="0" applyFont="1"/>
    <xf numFmtId="164" fontId="3" fillId="0" borderId="1" xfId="0" applyNumberFormat="1" applyFont="1" applyFill="1" applyBorder="1" applyAlignment="1" applyProtection="1">
      <protection hidden="1"/>
    </xf>
    <xf numFmtId="164" fontId="5" fillId="0" borderId="1" xfId="0" applyNumberFormat="1" applyFont="1" applyFill="1" applyBorder="1" applyAlignment="1" applyProtection="1">
      <protection hidden="1"/>
    </xf>
    <xf numFmtId="165" fontId="5" fillId="0" borderId="1" xfId="0" applyNumberFormat="1" applyFont="1" applyFill="1" applyBorder="1" applyAlignment="1" applyProtection="1">
      <alignment horizontal="justify" vertical="center" wrapText="1"/>
      <protection hidden="1"/>
    </xf>
    <xf numFmtId="166" fontId="5" fillId="0" borderId="1" xfId="0" applyNumberFormat="1" applyFont="1" applyFill="1" applyBorder="1" applyAlignment="1" applyProtection="1">
      <protection hidden="1"/>
    </xf>
    <xf numFmtId="165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166" fontId="3" fillId="0" borderId="1" xfId="0" applyNumberFormat="1" applyFont="1" applyFill="1" applyBorder="1" applyAlignment="1" applyProtection="1">
      <protection hidden="1"/>
    </xf>
    <xf numFmtId="164" fontId="5" fillId="2" borderId="1" xfId="0" applyNumberFormat="1" applyFont="1" applyFill="1" applyBorder="1" applyAlignment="1" applyProtection="1">
      <protection hidden="1"/>
    </xf>
    <xf numFmtId="0" fontId="5" fillId="0" borderId="1" xfId="0" applyNumberFormat="1" applyFont="1" applyFill="1" applyBorder="1" applyAlignment="1" applyProtection="1">
      <alignment wrapText="1"/>
      <protection hidden="1"/>
    </xf>
    <xf numFmtId="0" fontId="5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5"/>
  <sheetViews>
    <sheetView tabSelected="1" workbookViewId="0">
      <selection activeCell="J16" sqref="J16"/>
    </sheetView>
  </sheetViews>
  <sheetFormatPr defaultColWidth="9.28515625" defaultRowHeight="12.75" x14ac:dyDescent="0.2"/>
  <cols>
    <col min="1" max="1" width="64.28515625" customWidth="1"/>
    <col min="2" max="2" width="9.140625" customWidth="1"/>
    <col min="3" max="3" width="12.42578125" customWidth="1"/>
    <col min="4" max="4" width="16" customWidth="1"/>
    <col min="5" max="193" width="9.140625" customWidth="1"/>
  </cols>
  <sheetData>
    <row r="1" spans="1:4" x14ac:dyDescent="0.2">
      <c r="A1" s="4"/>
      <c r="B1" s="4"/>
      <c r="C1" s="18" t="s">
        <v>56</v>
      </c>
      <c r="D1" s="18"/>
    </row>
    <row r="2" spans="1:4" x14ac:dyDescent="0.2">
      <c r="A2" s="18" t="s">
        <v>57</v>
      </c>
      <c r="B2" s="18"/>
      <c r="C2" s="18"/>
      <c r="D2" s="18"/>
    </row>
    <row r="3" spans="1:4" x14ac:dyDescent="0.2">
      <c r="A3" s="4"/>
      <c r="B3" s="4"/>
      <c r="C3" s="18" t="s">
        <v>58</v>
      </c>
      <c r="D3" s="18"/>
    </row>
    <row r="5" spans="1:4" ht="15.75" customHeight="1" x14ac:dyDescent="0.25">
      <c r="A5" s="15" t="s">
        <v>59</v>
      </c>
      <c r="B5" s="15"/>
      <c r="C5" s="15"/>
      <c r="D5" s="1"/>
    </row>
    <row r="6" spans="1:4" ht="15.75" customHeight="1" x14ac:dyDescent="0.25">
      <c r="A6" s="15" t="s">
        <v>50</v>
      </c>
      <c r="B6" s="15"/>
      <c r="C6" s="15"/>
      <c r="D6" s="1"/>
    </row>
    <row r="7" spans="1:4" ht="15.75" customHeight="1" x14ac:dyDescent="0.25">
      <c r="A7" s="2"/>
      <c r="B7" s="2"/>
      <c r="C7" s="2"/>
      <c r="D7" s="14" t="s">
        <v>64</v>
      </c>
    </row>
    <row r="8" spans="1:4" ht="54.75" customHeight="1" x14ac:dyDescent="0.2">
      <c r="A8" s="16" t="s">
        <v>49</v>
      </c>
      <c r="B8" s="16" t="s">
        <v>51</v>
      </c>
      <c r="C8" s="16" t="s">
        <v>52</v>
      </c>
      <c r="D8" s="16" t="s">
        <v>53</v>
      </c>
    </row>
    <row r="9" spans="1:4" ht="13.5" customHeight="1" x14ac:dyDescent="0.2">
      <c r="A9" s="17">
        <v>1</v>
      </c>
      <c r="B9" s="17">
        <v>2</v>
      </c>
      <c r="C9" s="17">
        <v>3</v>
      </c>
      <c r="D9" s="17">
        <v>4</v>
      </c>
    </row>
    <row r="10" spans="1:4" ht="15" customHeight="1" x14ac:dyDescent="0.2">
      <c r="A10" s="7" t="s">
        <v>2</v>
      </c>
      <c r="B10" s="8">
        <v>1</v>
      </c>
      <c r="C10" s="8">
        <v>0</v>
      </c>
      <c r="D10" s="6">
        <f>D11+D12+D13+D14+D15+D16+D17</f>
        <v>1523355.8599999999</v>
      </c>
    </row>
    <row r="11" spans="1:4" ht="29.25" customHeight="1" x14ac:dyDescent="0.2">
      <c r="A11" s="9" t="s">
        <v>47</v>
      </c>
      <c r="B11" s="10">
        <v>1</v>
      </c>
      <c r="C11" s="10">
        <v>2</v>
      </c>
      <c r="D11" s="5">
        <v>8043.55</v>
      </c>
    </row>
    <row r="12" spans="1:4" ht="42" customHeight="1" x14ac:dyDescent="0.2">
      <c r="A12" s="9" t="s">
        <v>48</v>
      </c>
      <c r="B12" s="10">
        <v>1</v>
      </c>
      <c r="C12" s="10">
        <v>3</v>
      </c>
      <c r="D12" s="5">
        <v>52819.199999999997</v>
      </c>
    </row>
    <row r="13" spans="1:4" ht="42.75" customHeight="1" x14ac:dyDescent="0.2">
      <c r="A13" s="9" t="s">
        <v>46</v>
      </c>
      <c r="B13" s="10">
        <v>1</v>
      </c>
      <c r="C13" s="10">
        <v>4</v>
      </c>
      <c r="D13" s="5">
        <v>707772.11</v>
      </c>
    </row>
    <row r="14" spans="1:4" ht="16.5" customHeight="1" x14ac:dyDescent="0.2">
      <c r="A14" s="9" t="s">
        <v>54</v>
      </c>
      <c r="B14" s="10">
        <v>1</v>
      </c>
      <c r="C14" s="10">
        <v>5</v>
      </c>
      <c r="D14" s="5">
        <v>31.6</v>
      </c>
    </row>
    <row r="15" spans="1:4" ht="32.25" customHeight="1" x14ac:dyDescent="0.2">
      <c r="A15" s="9" t="s">
        <v>1</v>
      </c>
      <c r="B15" s="10">
        <v>1</v>
      </c>
      <c r="C15" s="10">
        <v>6</v>
      </c>
      <c r="D15" s="5">
        <v>141281.37</v>
      </c>
    </row>
    <row r="16" spans="1:4" ht="15.75" customHeight="1" x14ac:dyDescent="0.2">
      <c r="A16" s="9" t="s">
        <v>55</v>
      </c>
      <c r="B16" s="10">
        <v>1</v>
      </c>
      <c r="C16" s="10">
        <v>11</v>
      </c>
      <c r="D16" s="5">
        <v>0</v>
      </c>
    </row>
    <row r="17" spans="1:4" ht="17.25" customHeight="1" x14ac:dyDescent="0.2">
      <c r="A17" s="9" t="s">
        <v>0</v>
      </c>
      <c r="B17" s="10">
        <v>1</v>
      </c>
      <c r="C17" s="10">
        <v>13</v>
      </c>
      <c r="D17" s="5">
        <v>613408.03</v>
      </c>
    </row>
    <row r="18" spans="1:4" ht="18.75" customHeight="1" x14ac:dyDescent="0.2">
      <c r="A18" s="7" t="s">
        <v>61</v>
      </c>
      <c r="B18" s="8">
        <v>2</v>
      </c>
      <c r="C18" s="10"/>
      <c r="D18" s="6">
        <f>SUM(D19)</f>
        <v>873.61</v>
      </c>
    </row>
    <row r="19" spans="1:4" ht="15" customHeight="1" x14ac:dyDescent="0.2">
      <c r="A19" s="9" t="s">
        <v>62</v>
      </c>
      <c r="B19" s="10">
        <v>2</v>
      </c>
      <c r="C19" s="10">
        <v>3</v>
      </c>
      <c r="D19" s="5">
        <v>873.61</v>
      </c>
    </row>
    <row r="20" spans="1:4" ht="27.75" customHeight="1" x14ac:dyDescent="0.2">
      <c r="A20" s="7" t="s">
        <v>37</v>
      </c>
      <c r="B20" s="8">
        <v>3</v>
      </c>
      <c r="C20" s="8">
        <v>0</v>
      </c>
      <c r="D20" s="6">
        <f>SUM(D21:D24)</f>
        <v>252914.97000000003</v>
      </c>
    </row>
    <row r="21" spans="1:4" ht="15.75" customHeight="1" x14ac:dyDescent="0.2">
      <c r="A21" s="9" t="s">
        <v>45</v>
      </c>
      <c r="B21" s="10">
        <v>3</v>
      </c>
      <c r="C21" s="10">
        <v>4</v>
      </c>
      <c r="D21" s="5">
        <v>29107.119999999999</v>
      </c>
    </row>
    <row r="22" spans="1:4" ht="16.5" customHeight="1" x14ac:dyDescent="0.2">
      <c r="A22" s="9" t="s">
        <v>36</v>
      </c>
      <c r="B22" s="10">
        <v>3</v>
      </c>
      <c r="C22" s="10">
        <v>9</v>
      </c>
      <c r="D22" s="5">
        <v>180518.64</v>
      </c>
    </row>
    <row r="23" spans="1:4" ht="27.75" customHeight="1" x14ac:dyDescent="0.2">
      <c r="A23" s="9" t="s">
        <v>60</v>
      </c>
      <c r="B23" s="10">
        <v>3</v>
      </c>
      <c r="C23" s="10">
        <v>10</v>
      </c>
      <c r="D23" s="5">
        <v>23521.07</v>
      </c>
    </row>
    <row r="24" spans="1:4" ht="28.5" customHeight="1" x14ac:dyDescent="0.2">
      <c r="A24" s="9" t="s">
        <v>35</v>
      </c>
      <c r="B24" s="10">
        <v>3</v>
      </c>
      <c r="C24" s="10">
        <v>14</v>
      </c>
      <c r="D24" s="5">
        <v>19768.14</v>
      </c>
    </row>
    <row r="25" spans="1:4" ht="15" customHeight="1" x14ac:dyDescent="0.2">
      <c r="A25" s="7" t="s">
        <v>21</v>
      </c>
      <c r="B25" s="8">
        <v>4</v>
      </c>
      <c r="C25" s="8">
        <v>0</v>
      </c>
      <c r="D25" s="6">
        <f>SUM(D26:D32)</f>
        <v>3397137.5999999996</v>
      </c>
    </row>
    <row r="26" spans="1:4" ht="15.75" customHeight="1" x14ac:dyDescent="0.2">
      <c r="A26" s="9" t="s">
        <v>20</v>
      </c>
      <c r="B26" s="10">
        <v>4</v>
      </c>
      <c r="C26" s="10">
        <v>1</v>
      </c>
      <c r="D26" s="5">
        <v>12865.51</v>
      </c>
    </row>
    <row r="27" spans="1:4" ht="17.25" customHeight="1" x14ac:dyDescent="0.2">
      <c r="A27" s="9" t="s">
        <v>34</v>
      </c>
      <c r="B27" s="10">
        <v>4</v>
      </c>
      <c r="C27" s="10">
        <v>5</v>
      </c>
      <c r="D27" s="5">
        <v>178804.07</v>
      </c>
    </row>
    <row r="28" spans="1:4" ht="15" customHeight="1" x14ac:dyDescent="0.2">
      <c r="A28" s="9" t="s">
        <v>44</v>
      </c>
      <c r="B28" s="10">
        <v>4</v>
      </c>
      <c r="C28" s="10">
        <v>7</v>
      </c>
      <c r="D28" s="5">
        <v>19979.599999999999</v>
      </c>
    </row>
    <row r="29" spans="1:4" ht="16.5" customHeight="1" x14ac:dyDescent="0.2">
      <c r="A29" s="9" t="s">
        <v>33</v>
      </c>
      <c r="B29" s="10">
        <v>4</v>
      </c>
      <c r="C29" s="10">
        <v>8</v>
      </c>
      <c r="D29" s="5">
        <v>715322.63</v>
      </c>
    </row>
    <row r="30" spans="1:4" ht="16.5" customHeight="1" x14ac:dyDescent="0.2">
      <c r="A30" s="9" t="s">
        <v>32</v>
      </c>
      <c r="B30" s="10">
        <v>4</v>
      </c>
      <c r="C30" s="10">
        <v>9</v>
      </c>
      <c r="D30" s="5">
        <v>2227880.7599999998</v>
      </c>
    </row>
    <row r="31" spans="1:4" ht="14.25" customHeight="1" x14ac:dyDescent="0.2">
      <c r="A31" s="9" t="s">
        <v>63</v>
      </c>
      <c r="B31" s="10">
        <v>4</v>
      </c>
      <c r="C31" s="10">
        <v>10</v>
      </c>
      <c r="D31" s="5">
        <v>300</v>
      </c>
    </row>
    <row r="32" spans="1:4" ht="16.5" customHeight="1" x14ac:dyDescent="0.2">
      <c r="A32" s="9" t="s">
        <v>19</v>
      </c>
      <c r="B32" s="10">
        <v>4</v>
      </c>
      <c r="C32" s="10">
        <v>12</v>
      </c>
      <c r="D32" s="5">
        <v>241985.03</v>
      </c>
    </row>
    <row r="33" spans="1:4" ht="16.5" customHeight="1" x14ac:dyDescent="0.2">
      <c r="A33" s="7" t="s">
        <v>31</v>
      </c>
      <c r="B33" s="8">
        <v>5</v>
      </c>
      <c r="C33" s="8">
        <v>0</v>
      </c>
      <c r="D33" s="3">
        <f t="shared" ref="D33" si="0">SUM(D34:D37)</f>
        <v>1270191.5900000001</v>
      </c>
    </row>
    <row r="34" spans="1:4" ht="15.75" customHeight="1" x14ac:dyDescent="0.2">
      <c r="A34" s="9" t="s">
        <v>30</v>
      </c>
      <c r="B34" s="10">
        <v>5</v>
      </c>
      <c r="C34" s="10">
        <v>1</v>
      </c>
      <c r="D34" s="5">
        <v>481051.14</v>
      </c>
    </row>
    <row r="35" spans="1:4" ht="15.75" customHeight="1" x14ac:dyDescent="0.2">
      <c r="A35" s="9" t="s">
        <v>29</v>
      </c>
      <c r="B35" s="10">
        <v>5</v>
      </c>
      <c r="C35" s="10">
        <v>2</v>
      </c>
      <c r="D35" s="5">
        <v>39212.78</v>
      </c>
    </row>
    <row r="36" spans="1:4" ht="15" customHeight="1" x14ac:dyDescent="0.2">
      <c r="A36" s="9" t="s">
        <v>28</v>
      </c>
      <c r="B36" s="10">
        <v>5</v>
      </c>
      <c r="C36" s="10">
        <v>3</v>
      </c>
      <c r="D36" s="5">
        <v>649771.03</v>
      </c>
    </row>
    <row r="37" spans="1:4" ht="17.25" customHeight="1" x14ac:dyDescent="0.2">
      <c r="A37" s="9" t="s">
        <v>27</v>
      </c>
      <c r="B37" s="10">
        <v>5</v>
      </c>
      <c r="C37" s="10">
        <v>5</v>
      </c>
      <c r="D37" s="5">
        <v>100156.64</v>
      </c>
    </row>
    <row r="38" spans="1:4" ht="15" customHeight="1" x14ac:dyDescent="0.2">
      <c r="A38" s="7" t="s">
        <v>26</v>
      </c>
      <c r="B38" s="8">
        <v>6</v>
      </c>
      <c r="C38" s="8">
        <v>0</v>
      </c>
      <c r="D38" s="6">
        <f>D39</f>
        <v>191124.99</v>
      </c>
    </row>
    <row r="39" spans="1:4" ht="16.5" customHeight="1" x14ac:dyDescent="0.2">
      <c r="A39" s="9" t="s">
        <v>25</v>
      </c>
      <c r="B39" s="10">
        <v>6</v>
      </c>
      <c r="C39" s="10">
        <v>5</v>
      </c>
      <c r="D39" s="5">
        <v>191124.99</v>
      </c>
    </row>
    <row r="40" spans="1:4" ht="15.75" customHeight="1" x14ac:dyDescent="0.2">
      <c r="A40" s="7" t="s">
        <v>18</v>
      </c>
      <c r="B40" s="8">
        <v>7</v>
      </c>
      <c r="C40" s="8">
        <v>0</v>
      </c>
      <c r="D40" s="6">
        <f t="shared" ref="D40" si="1">SUM(D41:D46)</f>
        <v>12785291.489999998</v>
      </c>
    </row>
    <row r="41" spans="1:4" ht="17.25" customHeight="1" x14ac:dyDescent="0.2">
      <c r="A41" s="9" t="s">
        <v>24</v>
      </c>
      <c r="B41" s="10">
        <v>7</v>
      </c>
      <c r="C41" s="10">
        <v>1</v>
      </c>
      <c r="D41" s="5">
        <v>5493047.1399999997</v>
      </c>
    </row>
    <row r="42" spans="1:4" ht="15" customHeight="1" x14ac:dyDescent="0.2">
      <c r="A42" s="9" t="s">
        <v>23</v>
      </c>
      <c r="B42" s="10">
        <v>7</v>
      </c>
      <c r="C42" s="10">
        <v>2</v>
      </c>
      <c r="D42" s="5">
        <v>5967132.6299999999</v>
      </c>
    </row>
    <row r="43" spans="1:4" ht="15.75" customHeight="1" x14ac:dyDescent="0.2">
      <c r="A43" s="9" t="s">
        <v>17</v>
      </c>
      <c r="B43" s="10">
        <v>7</v>
      </c>
      <c r="C43" s="10">
        <v>3</v>
      </c>
      <c r="D43" s="5">
        <v>747258.75</v>
      </c>
    </row>
    <row r="44" spans="1:4" ht="15" customHeight="1" x14ac:dyDescent="0.2">
      <c r="A44" s="9" t="s">
        <v>43</v>
      </c>
      <c r="B44" s="10">
        <v>7</v>
      </c>
      <c r="C44" s="10">
        <v>5</v>
      </c>
      <c r="D44" s="5">
        <v>1102.92</v>
      </c>
    </row>
    <row r="45" spans="1:4" ht="16.5" customHeight="1" x14ac:dyDescent="0.2">
      <c r="A45" s="9" t="s">
        <v>16</v>
      </c>
      <c r="B45" s="10">
        <v>7</v>
      </c>
      <c r="C45" s="10">
        <v>7</v>
      </c>
      <c r="D45" s="5">
        <v>279553.43</v>
      </c>
    </row>
    <row r="46" spans="1:4" ht="15.75" customHeight="1" x14ac:dyDescent="0.2">
      <c r="A46" s="9" t="s">
        <v>15</v>
      </c>
      <c r="B46" s="10">
        <v>7</v>
      </c>
      <c r="C46" s="10">
        <v>9</v>
      </c>
      <c r="D46" s="5">
        <v>297196.62</v>
      </c>
    </row>
    <row r="47" spans="1:4" ht="15" customHeight="1" x14ac:dyDescent="0.2">
      <c r="A47" s="7" t="s">
        <v>14</v>
      </c>
      <c r="B47" s="8">
        <v>8</v>
      </c>
      <c r="C47" s="8">
        <v>0</v>
      </c>
      <c r="D47" s="6">
        <f t="shared" ref="D47" si="2">D48+D49</f>
        <v>810293.5</v>
      </c>
    </row>
    <row r="48" spans="1:4" ht="18" customHeight="1" x14ac:dyDescent="0.2">
      <c r="A48" s="9" t="s">
        <v>13</v>
      </c>
      <c r="B48" s="10">
        <v>8</v>
      </c>
      <c r="C48" s="10">
        <v>1</v>
      </c>
      <c r="D48" s="5">
        <v>808694.5</v>
      </c>
    </row>
    <row r="49" spans="1:4" ht="16.5" customHeight="1" x14ac:dyDescent="0.2">
      <c r="A49" s="9" t="s">
        <v>12</v>
      </c>
      <c r="B49" s="10">
        <v>8</v>
      </c>
      <c r="C49" s="10">
        <v>4</v>
      </c>
      <c r="D49" s="5">
        <v>1599</v>
      </c>
    </row>
    <row r="50" spans="1:4" ht="15.75" customHeight="1" x14ac:dyDescent="0.2">
      <c r="A50" s="7" t="s">
        <v>11</v>
      </c>
      <c r="B50" s="8">
        <v>9</v>
      </c>
      <c r="C50" s="8">
        <v>0</v>
      </c>
      <c r="D50" s="6">
        <f t="shared" ref="D50" si="3">D51</f>
        <v>1339.86</v>
      </c>
    </row>
    <row r="51" spans="1:4" ht="16.5" customHeight="1" x14ac:dyDescent="0.2">
      <c r="A51" s="9" t="s">
        <v>10</v>
      </c>
      <c r="B51" s="10">
        <v>9</v>
      </c>
      <c r="C51" s="10">
        <v>9</v>
      </c>
      <c r="D51" s="5">
        <v>1339.86</v>
      </c>
    </row>
    <row r="52" spans="1:4" ht="17.25" customHeight="1" x14ac:dyDescent="0.2">
      <c r="A52" s="7" t="s">
        <v>9</v>
      </c>
      <c r="B52" s="8">
        <v>10</v>
      </c>
      <c r="C52" s="8">
        <v>0</v>
      </c>
      <c r="D52" s="6">
        <f t="shared" ref="D52" si="4">SUM(D53:D56)</f>
        <v>720725.08</v>
      </c>
    </row>
    <row r="53" spans="1:4" ht="16.5" customHeight="1" x14ac:dyDescent="0.2">
      <c r="A53" s="9" t="s">
        <v>42</v>
      </c>
      <c r="B53" s="10">
        <v>10</v>
      </c>
      <c r="C53" s="10">
        <v>1</v>
      </c>
      <c r="D53" s="5">
        <v>51218.33</v>
      </c>
    </row>
    <row r="54" spans="1:4" ht="15" customHeight="1" x14ac:dyDescent="0.2">
      <c r="A54" s="9" t="s">
        <v>8</v>
      </c>
      <c r="B54" s="10">
        <v>10</v>
      </c>
      <c r="C54" s="10">
        <v>3</v>
      </c>
      <c r="D54" s="5">
        <v>223225.07</v>
      </c>
    </row>
    <row r="55" spans="1:4" ht="15" customHeight="1" x14ac:dyDescent="0.2">
      <c r="A55" s="9" t="s">
        <v>22</v>
      </c>
      <c r="B55" s="10">
        <v>10</v>
      </c>
      <c r="C55" s="10">
        <v>4</v>
      </c>
      <c r="D55" s="5">
        <v>325479.32</v>
      </c>
    </row>
    <row r="56" spans="1:4" ht="17.25" customHeight="1" x14ac:dyDescent="0.2">
      <c r="A56" s="9" t="s">
        <v>7</v>
      </c>
      <c r="B56" s="10">
        <v>10</v>
      </c>
      <c r="C56" s="10">
        <v>6</v>
      </c>
      <c r="D56" s="5">
        <v>120802.36</v>
      </c>
    </row>
    <row r="57" spans="1:4" ht="16.5" customHeight="1" x14ac:dyDescent="0.2">
      <c r="A57" s="7" t="s">
        <v>6</v>
      </c>
      <c r="B57" s="8">
        <v>11</v>
      </c>
      <c r="C57" s="8">
        <v>0</v>
      </c>
      <c r="D57" s="6">
        <f t="shared" ref="D57" si="5">SUM(D58:D60)</f>
        <v>1162938.9400000002</v>
      </c>
    </row>
    <row r="58" spans="1:4" ht="16.5" customHeight="1" x14ac:dyDescent="0.2">
      <c r="A58" s="9" t="s">
        <v>5</v>
      </c>
      <c r="B58" s="10">
        <v>11</v>
      </c>
      <c r="C58" s="10">
        <v>1</v>
      </c>
      <c r="D58" s="5">
        <v>1109987.8400000001</v>
      </c>
    </row>
    <row r="59" spans="1:4" ht="16.5" customHeight="1" x14ac:dyDescent="0.2">
      <c r="A59" s="9" t="s">
        <v>4</v>
      </c>
      <c r="B59" s="10">
        <v>11</v>
      </c>
      <c r="C59" s="10">
        <v>2</v>
      </c>
      <c r="D59" s="5">
        <v>48100.34</v>
      </c>
    </row>
    <row r="60" spans="1:4" ht="15" customHeight="1" x14ac:dyDescent="0.2">
      <c r="A60" s="9" t="s">
        <v>3</v>
      </c>
      <c r="B60" s="10">
        <v>11</v>
      </c>
      <c r="C60" s="10">
        <v>3</v>
      </c>
      <c r="D60" s="5">
        <v>4850.76</v>
      </c>
    </row>
    <row r="61" spans="1:4" ht="15.75" customHeight="1" x14ac:dyDescent="0.2">
      <c r="A61" s="7" t="s">
        <v>41</v>
      </c>
      <c r="B61" s="8">
        <v>12</v>
      </c>
      <c r="C61" s="8">
        <v>0</v>
      </c>
      <c r="D61" s="6">
        <f t="shared" ref="D61" si="6">D62</f>
        <v>14125.3</v>
      </c>
    </row>
    <row r="62" spans="1:4" ht="18" customHeight="1" x14ac:dyDescent="0.2">
      <c r="A62" s="9" t="s">
        <v>40</v>
      </c>
      <c r="B62" s="10">
        <v>12</v>
      </c>
      <c r="C62" s="10">
        <v>2</v>
      </c>
      <c r="D62" s="5">
        <v>14125.3</v>
      </c>
    </row>
    <row r="63" spans="1:4" ht="30.75" customHeight="1" x14ac:dyDescent="0.2">
      <c r="A63" s="7" t="s">
        <v>39</v>
      </c>
      <c r="B63" s="8">
        <v>13</v>
      </c>
      <c r="C63" s="8">
        <v>0</v>
      </c>
      <c r="D63" s="11">
        <f t="shared" ref="D63" si="7">D64</f>
        <v>76667.56</v>
      </c>
    </row>
    <row r="64" spans="1:4" ht="17.25" customHeight="1" x14ac:dyDescent="0.2">
      <c r="A64" s="9" t="s">
        <v>38</v>
      </c>
      <c r="B64" s="10">
        <v>13</v>
      </c>
      <c r="C64" s="10">
        <v>1</v>
      </c>
      <c r="D64" s="5">
        <v>76667.56</v>
      </c>
    </row>
    <row r="65" spans="1:4" ht="16.5" customHeight="1" x14ac:dyDescent="0.2">
      <c r="A65" s="12" t="s">
        <v>65</v>
      </c>
      <c r="B65" s="13"/>
      <c r="C65" s="13"/>
      <c r="D65" s="6">
        <f>D10+D20+D25+D33+D38+D40+D47+D50+D52+D57+D61+D63+D18</f>
        <v>22206980.349999998</v>
      </c>
    </row>
  </sheetData>
  <mergeCells count="3">
    <mergeCell ref="C1:D1"/>
    <mergeCell ref="A2:D2"/>
    <mergeCell ref="C3:D3"/>
  </mergeCells>
  <pageMargins left="1.1811023622047245" right="0.39370078740157483" top="0.78740157480314965" bottom="0.78740157480314965" header="0.31496062992125984" footer="0.31496062992125984"/>
  <pageSetup paperSize="9" scale="85" firstPageNumber="75" fitToHeight="5" orientation="portrait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по Рз Прз за 2022 г</vt:lpstr>
      <vt:lpstr>'Исполнение по Рз Прз за 2022 г'!Заголовки_для_печати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Бессмертных Людмила Александровна</cp:lastModifiedBy>
  <cp:lastPrinted>2023-04-21T06:01:12Z</cp:lastPrinted>
  <dcterms:created xsi:type="dcterms:W3CDTF">2022-02-04T07:26:45Z</dcterms:created>
  <dcterms:modified xsi:type="dcterms:W3CDTF">2023-04-21T06:01:17Z</dcterms:modified>
</cp:coreProperties>
</file>